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6020" yWindow="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  <c r="J3" i="1"/>
  <c r="J4" i="1"/>
  <c r="J5" i="1"/>
  <c r="J6" i="1"/>
  <c r="J2" i="1"/>
  <c r="H7" i="1"/>
  <c r="H6" i="1"/>
  <c r="H5" i="1"/>
  <c r="H3" i="1"/>
  <c r="H4" i="1"/>
  <c r="H2" i="1"/>
  <c r="F3" i="1"/>
  <c r="F4" i="1"/>
  <c r="F5" i="1"/>
  <c r="F6" i="1"/>
  <c r="F2" i="1"/>
  <c r="D3" i="1"/>
  <c r="D4" i="1"/>
  <c r="D5" i="1"/>
  <c r="D6" i="1"/>
  <c r="D2" i="1"/>
  <c r="E2" i="1"/>
  <c r="E3" i="1"/>
  <c r="E4" i="1"/>
  <c r="E5" i="1"/>
  <c r="E6" i="1"/>
  <c r="E7" i="1"/>
  <c r="D7" i="1"/>
</calcChain>
</file>

<file path=xl/sharedStrings.xml><?xml version="1.0" encoding="utf-8"?>
<sst xmlns="http://schemas.openxmlformats.org/spreadsheetml/2006/main" count="16" uniqueCount="16">
  <si>
    <t>PRF</t>
  </si>
  <si>
    <t>N</t>
  </si>
  <si>
    <t>DT</t>
  </si>
  <si>
    <t>DT/5</t>
  </si>
  <si>
    <t>F1</t>
  </si>
  <si>
    <t>F2</t>
  </si>
  <si>
    <t>F3</t>
  </si>
  <si>
    <t>F4</t>
  </si>
  <si>
    <t>F5</t>
  </si>
  <si>
    <t>N_burst</t>
  </si>
  <si>
    <t>%_Hokkaido</t>
  </si>
  <si>
    <t>Noff_Hokkaido</t>
  </si>
  <si>
    <t>Noff_Napa2</t>
  </si>
  <si>
    <t>%_Napa2</t>
  </si>
  <si>
    <t>Noff_Napa1</t>
  </si>
  <si>
    <t>%Napa1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</si>
</sst>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C1" sqref="C1:L1048576"/>
    </sheetView>
  </sheetViews>
  <sheetFormatPr baseColWidth="10" defaultRowHeight="15" x14ac:dyDescent="0"/>
  <cols>
    <col min="4" max="5" width="10.83203125" customWidth="1"/>
    <col min="7" max="7" width="14.6640625" customWidth="1"/>
  </cols>
  <sheetData>
    <row r="1" spans="1:12">
      <c r="B1" t="s">
        <v>0</v>
      </c>
      <c r="C1" t="s">
        <v>1</v>
      </c>
      <c r="D1" t="s">
        <v>2</v>
      </c>
      <c r="E1" t="s">
        <v>3</v>
      </c>
      <c r="F1" t="s">
        <v>9</v>
      </c>
      <c r="G1" t="s">
        <v>11</v>
      </c>
      <c r="H1" t="s">
        <v>10</v>
      </c>
      <c r="I1" t="s">
        <v>12</v>
      </c>
      <c r="J1" t="s">
        <v>13</v>
      </c>
      <c r="K1" t="s">
        <v>14</v>
      </c>
      <c r="L1" t="s">
        <v>15</v>
      </c>
    </row>
    <row r="2" spans="1:12">
      <c r="A2" t="s">
        <v>4</v>
      </c>
      <c r="B2" s="1">
        <v>2661.8470000000002</v>
      </c>
      <c r="C2" s="1">
        <v>2078</v>
      </c>
      <c r="D2" s="1">
        <f>C2/B2</f>
        <v>0.78066094707922729</v>
      </c>
      <c r="E2" s="1">
        <f>D2/5</f>
        <v>0.15613218941584545</v>
      </c>
      <c r="F2" s="1">
        <f>B2*0.1576</f>
        <v>419.5070872</v>
      </c>
      <c r="G2" s="1">
        <v>341</v>
      </c>
      <c r="H2" s="1">
        <f>100*(F2-G2)/F2</f>
        <v>18.7141265536169</v>
      </c>
      <c r="I2" s="1">
        <v>285</v>
      </c>
      <c r="J2" s="1">
        <f>100*(F2-I2)/F2</f>
        <v>32.063126298477471</v>
      </c>
      <c r="K2" s="1">
        <v>-639</v>
      </c>
      <c r="L2" s="1">
        <v>0</v>
      </c>
    </row>
    <row r="3" spans="1:12">
      <c r="A3" t="s">
        <v>5</v>
      </c>
      <c r="B3" s="1">
        <v>3314.5120000000002</v>
      </c>
      <c r="C3" s="1">
        <v>2600</v>
      </c>
      <c r="D3" s="1">
        <f t="shared" ref="D3:D6" si="0">C3/B3</f>
        <v>0.78442920104075653</v>
      </c>
      <c r="E3" s="1">
        <f t="shared" ref="E3:E6" si="1">D3/5</f>
        <v>0.1568858402081513</v>
      </c>
      <c r="F3" s="1">
        <f t="shared" ref="F3:F6" si="2">B3*0.1576</f>
        <v>522.3670912</v>
      </c>
      <c r="G3" s="1">
        <v>421</v>
      </c>
      <c r="H3" s="1">
        <f t="shared" ref="H3:H6" si="3">100*(F3-G3)/F3</f>
        <v>19.405336382721959</v>
      </c>
      <c r="I3" s="1">
        <v>349</v>
      </c>
      <c r="J3" s="1">
        <f t="shared" ref="J3:J6" si="4">100*(F3-I3)/F3</f>
        <v>33.188746787577109</v>
      </c>
      <c r="K3" s="1">
        <v>-803</v>
      </c>
      <c r="L3" s="1">
        <v>0</v>
      </c>
    </row>
    <row r="4" spans="1:12">
      <c r="A4" t="s">
        <v>6</v>
      </c>
      <c r="B4" s="1">
        <v>2406.5680000000002</v>
      </c>
      <c r="C4" s="1">
        <v>1895</v>
      </c>
      <c r="D4" s="1">
        <f t="shared" si="0"/>
        <v>0.78742840426698923</v>
      </c>
      <c r="E4" s="1">
        <f t="shared" si="1"/>
        <v>0.15748568085339784</v>
      </c>
      <c r="F4" s="1">
        <f t="shared" si="2"/>
        <v>379.27511680000003</v>
      </c>
      <c r="G4" s="1">
        <v>305</v>
      </c>
      <c r="H4" s="1">
        <f t="shared" si="3"/>
        <v>19.583440492134081</v>
      </c>
      <c r="I4" s="1">
        <v>257</v>
      </c>
      <c r="J4" s="1">
        <f t="shared" si="4"/>
        <v>32.239161332716257</v>
      </c>
      <c r="K4" s="1">
        <v>-581</v>
      </c>
      <c r="L4" s="1">
        <v>0</v>
      </c>
    </row>
    <row r="5" spans="1:12">
      <c r="A5" t="s">
        <v>7</v>
      </c>
      <c r="B5" s="1">
        <v>2270.5749999999998</v>
      </c>
      <c r="C5" s="1">
        <v>1800</v>
      </c>
      <c r="D5" s="1">
        <f t="shared" si="0"/>
        <v>0.79275073494599391</v>
      </c>
      <c r="E5" s="1">
        <f t="shared" si="1"/>
        <v>0.15855014698919878</v>
      </c>
      <c r="F5" s="1">
        <f t="shared" si="2"/>
        <v>357.84261999999995</v>
      </c>
      <c r="G5" s="1">
        <v>293</v>
      </c>
      <c r="H5" s="1">
        <f t="shared" si="3"/>
        <v>18.120429589968897</v>
      </c>
      <c r="I5" s="1">
        <v>243</v>
      </c>
      <c r="J5" s="1">
        <f t="shared" si="4"/>
        <v>32.093052526834271</v>
      </c>
      <c r="K5" s="1">
        <v>-549</v>
      </c>
      <c r="L5" s="1">
        <v>0</v>
      </c>
    </row>
    <row r="6" spans="1:12">
      <c r="A6" t="s">
        <v>8</v>
      </c>
      <c r="B6" s="1">
        <v>2821.2249999999999</v>
      </c>
      <c r="C6" s="1">
        <v>2245</v>
      </c>
      <c r="D6" s="1">
        <f t="shared" si="0"/>
        <v>0.79575361766608477</v>
      </c>
      <c r="E6" s="1">
        <f t="shared" si="1"/>
        <v>0.15915072353321696</v>
      </c>
      <c r="F6" s="1">
        <f t="shared" si="2"/>
        <v>444.62505999999996</v>
      </c>
      <c r="G6" s="1">
        <v>358</v>
      </c>
      <c r="H6" s="1">
        <f t="shared" si="3"/>
        <v>19.482721014420548</v>
      </c>
      <c r="I6" s="1">
        <v>296</v>
      </c>
      <c r="J6" s="1">
        <f t="shared" si="4"/>
        <v>33.427054246560004</v>
      </c>
      <c r="K6" s="1">
        <v>-685</v>
      </c>
      <c r="L6" s="1">
        <v>0</v>
      </c>
    </row>
    <row r="7" spans="1:12">
      <c r="B7" s="1"/>
      <c r="C7" s="1"/>
      <c r="D7" s="1">
        <f>AVERAGE(D2:D6)</f>
        <v>0.78820458099981039</v>
      </c>
      <c r="E7" s="1">
        <f>AVERAGE(E2:E6)</f>
        <v>0.15764091619996207</v>
      </c>
      <c r="F7" s="1"/>
      <c r="G7" s="1"/>
      <c r="H7" s="1">
        <f>AVERAGE(H2:H6)</f>
        <v>19.061210806572479</v>
      </c>
      <c r="I7" s="1"/>
      <c r="J7" s="1">
        <f>AVERAGE(J2:J6)</f>
        <v>32.602228238433028</v>
      </c>
      <c r="K7" s="1"/>
      <c r="L7" s="1">
        <v>0</v>
      </c>
    </row>
  </sheetData>
  <phoneticPr fontId="3" type="noConversion"/>
  <pageMargins left="0.75" right="0.75" top="1" bottom="1" header="0.5" footer="0.5"/>
  <pageSetup orientation="landscape" horizontalDpi="4294967292" verticalDpi="4294967292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2014-11-26T22:53:17Z</cp:lastPrinted>
  <dcterms:created xsi:type="dcterms:W3CDTF">2014-11-26T21:30:08Z</dcterms:created>
  <dcterms:modified xsi:type="dcterms:W3CDTF">2014-11-26T23:19:25Z</dcterms:modified>
</cp:coreProperties>
</file>